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рмы питания в суммовом вы " sheetId="1" r:id="rId1"/>
    <sheet name="хозяйственно-бытовое обслуж." sheetId="2" r:id="rId2"/>
  </sheets>
  <definedNames/>
  <calcPr fullCalcOnLoad="1"/>
</workbook>
</file>

<file path=xl/sharedStrings.xml><?xml version="1.0" encoding="utf-8"?>
<sst xmlns="http://schemas.openxmlformats.org/spreadsheetml/2006/main" count="119" uniqueCount="108">
  <si>
    <t>Наименование пищевого продукта или группы пищевых продуктов</t>
  </si>
  <si>
    <t>Количество продуктов в зависимости от возраста детей</t>
  </si>
  <si>
    <t>1-3 года</t>
  </si>
  <si>
    <t>3-7 лет</t>
  </si>
  <si>
    <t xml:space="preserve"> гр., мл.</t>
  </si>
  <si>
    <t xml:space="preserve"> руб.</t>
  </si>
  <si>
    <t>Молоко и кисломолочные продукты с м.д.ж. не ниже 2,5%</t>
  </si>
  <si>
    <t>Творог, творожные изделия с м.д.ж. не менее 5%</t>
  </si>
  <si>
    <t>Сметана с м.д.ж. не более 15%</t>
  </si>
  <si>
    <t>Сыр твердый</t>
  </si>
  <si>
    <t>Мясо (бескостное/ на кости)</t>
  </si>
  <si>
    <t>55/68</t>
  </si>
  <si>
    <t>60,5/75</t>
  </si>
  <si>
    <t>Птица (куры 1 кат. потр./ цыплята-бройлеры 1 кат.потр./ индейка 1 кат. потр.)</t>
  </si>
  <si>
    <t>23/23/22</t>
  </si>
  <si>
    <t>27/27/26</t>
  </si>
  <si>
    <t>Рыба (филе), в т.ч. филе слабо или малосоленое</t>
  </si>
  <si>
    <t>Колбасные изделия</t>
  </si>
  <si>
    <t>Яйцо куриное столовое</t>
  </si>
  <si>
    <t>0,5 шт.</t>
  </si>
  <si>
    <t>0,6 шт.</t>
  </si>
  <si>
    <t>Картофель: с 01.09. по 31.10.</t>
  </si>
  <si>
    <t xml:space="preserve">                    с 31.10. по 31.12.</t>
  </si>
  <si>
    <t xml:space="preserve">                    с 31.12. по 28.02.</t>
  </si>
  <si>
    <t xml:space="preserve">                    с 29.02. по 01.09.</t>
  </si>
  <si>
    <t>Овощи, зелень</t>
  </si>
  <si>
    <t>Фрукты (плоды) свежие</t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</si>
  <si>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</si>
  <si>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</si>
  <si>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</si>
  <si>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</si>
  <si>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</si>
  <si>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</si>
  <si>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>Макаронные изделия</t>
  </si>
  <si>
    <t>Мука пшеничная хлебопекарная</t>
  </si>
  <si>
    <t>Масло коровье сладкосливочное</t>
  </si>
  <si>
    <t>Масло растительное</t>
  </si>
  <si>
    <t>Кондитерские изделия</t>
  </si>
  <si>
    <t>Чай, включая фиточай</t>
  </si>
  <si>
    <t>Какао-порошок</t>
  </si>
  <si>
    <t>Кофейный напиток</t>
  </si>
  <si>
    <t>Сахар</t>
  </si>
  <si>
    <t>Дрожжи хлебопекарные</t>
  </si>
  <si>
    <t>Мука картофельная (крахмал)</t>
  </si>
  <si>
    <t>Соль пищевая поваренная</t>
  </si>
  <si>
    <t>Итого</t>
  </si>
  <si>
    <t>Согласно таблицы по распределению калорийности получаем нормы:</t>
  </si>
  <si>
    <t>руб.</t>
  </si>
  <si>
    <t xml:space="preserve">для детей с круглосуточным пребыванием (24 ч.)  </t>
  </si>
  <si>
    <t>для детй с дневным пребыванием (12 час.)</t>
  </si>
  <si>
    <t>для детй с дневным пребыванием (8-10 час.)</t>
  </si>
  <si>
    <t>Распределение калорийности между приемами пищи в %</t>
  </si>
  <si>
    <t>Для детей с круглосуточным пребыванием (24 ч.)</t>
  </si>
  <si>
    <t>Для детей с дневным пребыванием (8-10 час.)</t>
  </si>
  <si>
    <t>Для детей с дневным пребыванием (12 час.)</t>
  </si>
  <si>
    <t>завтрак -(20-25%)</t>
  </si>
  <si>
    <t>завтрак - (20-25%)</t>
  </si>
  <si>
    <t>2-й завтрак - 5%</t>
  </si>
  <si>
    <t>обед - (30-35%)</t>
  </si>
  <si>
    <t>обед - (30- 35%)</t>
  </si>
  <si>
    <t>полдник - (10-15%)</t>
  </si>
  <si>
    <t>полдник - 10- 15%)</t>
  </si>
  <si>
    <t>уплотненный полдник - (30-35%)</t>
  </si>
  <si>
    <t>ужин -(20- 25%)</t>
  </si>
  <si>
    <t>2-й ужин 5% - дополнительный прием пищи перед сном - кисломолочный напиток с булочным или мучным кулинарным изделием</t>
  </si>
  <si>
    <t>Наименование учреждений</t>
  </si>
  <si>
    <t>Мыло туалетное         ( 1 кус. Х 200 гр.)</t>
  </si>
  <si>
    <t>Туалетная бумага          (2 рул.)</t>
  </si>
  <si>
    <t>Бумажные полотенца               (2 руллона)</t>
  </si>
  <si>
    <t>Дезинфицирующее средство для горшков и унитазов</t>
  </si>
  <si>
    <t>итого</t>
  </si>
  <si>
    <t>МДОУ №1</t>
  </si>
  <si>
    <t>МДОУ №2</t>
  </si>
  <si>
    <t>МДОУ №3</t>
  </si>
  <si>
    <t>МДОУ №4</t>
  </si>
  <si>
    <t>МДОУ №5</t>
  </si>
  <si>
    <t>МДОУ №7</t>
  </si>
  <si>
    <t>МДОУ №8</t>
  </si>
  <si>
    <t>МДОУ №9</t>
  </si>
  <si>
    <t>МДОУ №10</t>
  </si>
  <si>
    <t>МДОУ №11</t>
  </si>
  <si>
    <t>МДОУ №12</t>
  </si>
  <si>
    <t>МДОУ №14</t>
  </si>
  <si>
    <t>МДОУ №15</t>
  </si>
  <si>
    <t>МДОУ №16</t>
  </si>
  <si>
    <t>МДОУ №18</t>
  </si>
  <si>
    <t>МДОУ №19</t>
  </si>
  <si>
    <t>МДОУ №20</t>
  </si>
  <si>
    <t>МДОУ №23</t>
  </si>
  <si>
    <t>МДОУ №25</t>
  </si>
  <si>
    <t>МДОУ №26</t>
  </si>
  <si>
    <t>МДОУ №27</t>
  </si>
  <si>
    <t>МДОУ №28</t>
  </si>
  <si>
    <t>МДОУ №29</t>
  </si>
  <si>
    <t>МДОУ №30</t>
  </si>
  <si>
    <t>МДОУ №31</t>
  </si>
  <si>
    <t>Расчет норм для организации питания детей в дошкольных образовательных организациях ( г., мл., на 1 ребенка/сутки) на 2016 г.</t>
  </si>
  <si>
    <t>* цены на продукты питания взяты по состоянию на 01.07.2015 г.</t>
  </si>
  <si>
    <t>коэффициент дефлятора - 1,081</t>
  </si>
  <si>
    <t>132,10 руб. х 1,065</t>
  </si>
  <si>
    <t>161,39 руб. х 1,065</t>
  </si>
  <si>
    <t>140 руб. х 95%</t>
  </si>
  <si>
    <t>171 руб. х 95%</t>
  </si>
  <si>
    <t>140 руб. х 70%</t>
  </si>
  <si>
    <t>171 руб. х 70%</t>
  </si>
  <si>
    <t>Приложение №1</t>
  </si>
  <si>
    <t>Приложение №2</t>
  </si>
  <si>
    <t xml:space="preserve"> Стоимость хозяйственно-бытовых товаров (на 1 ребенка) при  10,5-часовом прибывании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</si>
</sst>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9">
    <font>
      <sz val="10"/>
      <name val="Arial"/>
      <family val="0"/>
    </font>
    <font>
      <b/>
      <sz val="14"/>
      <color indexed="8"/>
      <name val="Times New Roman"/>
      <family val="1"/>
    </font>
    <font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lfaen"/>
      <family val="1"/>
    </font>
    <font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G6" sqref="G6:H39"/>
    </sheetView>
  </sheetViews>
  <sheetFormatPr defaultColWidth="9.140625" defaultRowHeight="12.75"/>
  <cols>
    <col min="1" max="1" width="44.57421875" style="0" customWidth="1"/>
    <col min="2" max="2" width="18.00390625" style="0" customWidth="1"/>
    <col min="3" max="3" width="8.421875" style="0" customWidth="1"/>
    <col min="4" max="4" width="18.7109375" style="0" customWidth="1"/>
    <col min="5" max="5" width="8.421875" style="0" customWidth="1"/>
    <col min="6" max="6" width="8.7109375" style="0" customWidth="1"/>
    <col min="7" max="7" width="11.28125" style="0" customWidth="1"/>
    <col min="8" max="8" width="12.7109375" style="0" customWidth="1"/>
  </cols>
  <sheetData>
    <row r="1" spans="3:4" ht="15">
      <c r="C1" s="27"/>
      <c r="D1" s="27" t="s">
        <v>105</v>
      </c>
    </row>
    <row r="2" spans="1:5" ht="39.75" customHeight="1">
      <c r="A2" s="42" t="s">
        <v>96</v>
      </c>
      <c r="B2" s="42"/>
      <c r="C2" s="42"/>
      <c r="D2" s="42"/>
      <c r="E2" s="42"/>
    </row>
    <row r="3" spans="1:5" ht="33" customHeight="1">
      <c r="A3" s="1" t="s">
        <v>0</v>
      </c>
      <c r="B3" s="30" t="s">
        <v>1</v>
      </c>
      <c r="C3" s="30"/>
      <c r="D3" s="30"/>
      <c r="E3" s="30"/>
    </row>
    <row r="4" spans="1:5" ht="18.75">
      <c r="A4" s="2"/>
      <c r="B4" s="43" t="s">
        <v>2</v>
      </c>
      <c r="C4" s="43"/>
      <c r="D4" s="43" t="s">
        <v>3</v>
      </c>
      <c r="E4" s="43"/>
    </row>
    <row r="5" spans="1:5" ht="18.75">
      <c r="A5" s="2"/>
      <c r="B5" s="3" t="s">
        <v>4</v>
      </c>
      <c r="C5" s="3" t="s">
        <v>5</v>
      </c>
      <c r="D5" s="3" t="s">
        <v>4</v>
      </c>
      <c r="E5" s="3" t="s">
        <v>5</v>
      </c>
    </row>
    <row r="6" spans="1:5" ht="37.5">
      <c r="A6" s="4" t="s">
        <v>6</v>
      </c>
      <c r="B6" s="5">
        <v>390</v>
      </c>
      <c r="C6" s="5">
        <v>17.55</v>
      </c>
      <c r="D6" s="5">
        <v>450</v>
      </c>
      <c r="E6" s="5">
        <v>20.25</v>
      </c>
    </row>
    <row r="7" spans="1:5" ht="37.5">
      <c r="A7" s="4" t="s">
        <v>7</v>
      </c>
      <c r="B7" s="5">
        <v>30</v>
      </c>
      <c r="C7" s="5">
        <v>5.4</v>
      </c>
      <c r="D7" s="5">
        <v>40</v>
      </c>
      <c r="E7" s="5">
        <v>7.2</v>
      </c>
    </row>
    <row r="8" spans="1:5" ht="18.75">
      <c r="A8" s="4" t="s">
        <v>8</v>
      </c>
      <c r="B8" s="5">
        <v>9</v>
      </c>
      <c r="C8" s="5">
        <v>1.44</v>
      </c>
      <c r="D8" s="5">
        <v>11</v>
      </c>
      <c r="E8" s="5">
        <v>1.76</v>
      </c>
    </row>
    <row r="9" spans="1:5" ht="18.75">
      <c r="A9" s="4" t="s">
        <v>9</v>
      </c>
      <c r="B9" s="5">
        <v>4.3</v>
      </c>
      <c r="C9" s="5">
        <v>1.51</v>
      </c>
      <c r="D9" s="5">
        <v>6.4</v>
      </c>
      <c r="E9" s="5">
        <v>2.24</v>
      </c>
    </row>
    <row r="10" spans="1:5" ht="18.75">
      <c r="A10" s="4" t="s">
        <v>10</v>
      </c>
      <c r="B10" s="5" t="s">
        <v>11</v>
      </c>
      <c r="C10" s="5">
        <v>19.99</v>
      </c>
      <c r="D10" s="5" t="s">
        <v>12</v>
      </c>
      <c r="E10" s="5">
        <v>22.02</v>
      </c>
    </row>
    <row r="11" spans="1:5" ht="56.25">
      <c r="A11" s="4" t="s">
        <v>13</v>
      </c>
      <c r="B11" s="5" t="s">
        <v>14</v>
      </c>
      <c r="C11" s="5">
        <v>3.4</v>
      </c>
      <c r="D11" s="5" t="s">
        <v>15</v>
      </c>
      <c r="E11" s="5">
        <v>4</v>
      </c>
    </row>
    <row r="12" spans="1:5" ht="37.5">
      <c r="A12" s="4" t="s">
        <v>16</v>
      </c>
      <c r="B12" s="5">
        <v>34</v>
      </c>
      <c r="C12" s="5">
        <v>7.82</v>
      </c>
      <c r="D12" s="5">
        <v>39</v>
      </c>
      <c r="E12" s="5">
        <v>8.97</v>
      </c>
    </row>
    <row r="13" spans="1:5" ht="18.75">
      <c r="A13" s="4" t="s">
        <v>17</v>
      </c>
      <c r="B13" s="5"/>
      <c r="C13" s="5"/>
      <c r="D13" s="5">
        <v>7</v>
      </c>
      <c r="E13" s="5">
        <v>2.59</v>
      </c>
    </row>
    <row r="14" spans="1:5" ht="18.75">
      <c r="A14" s="4" t="s">
        <v>18</v>
      </c>
      <c r="B14" s="5" t="s">
        <v>19</v>
      </c>
      <c r="C14" s="5">
        <v>1.95</v>
      </c>
      <c r="D14" s="5" t="s">
        <v>20</v>
      </c>
      <c r="E14" s="5">
        <v>2.34</v>
      </c>
    </row>
    <row r="15" spans="1:5" ht="18.75">
      <c r="A15" s="4" t="s">
        <v>21</v>
      </c>
      <c r="B15" s="5">
        <v>160</v>
      </c>
      <c r="C15" s="5">
        <v>6.4</v>
      </c>
      <c r="D15" s="5">
        <v>187</v>
      </c>
      <c r="E15" s="5">
        <v>7.49</v>
      </c>
    </row>
    <row r="16" spans="1:5" ht="18.75">
      <c r="A16" s="4" t="s">
        <v>22</v>
      </c>
      <c r="B16" s="5">
        <v>172</v>
      </c>
      <c r="C16" s="5">
        <v>6.4</v>
      </c>
      <c r="D16" s="5">
        <v>200</v>
      </c>
      <c r="E16" s="5">
        <v>7.49</v>
      </c>
    </row>
    <row r="17" spans="1:5" ht="18.75">
      <c r="A17" s="4" t="s">
        <v>23</v>
      </c>
      <c r="B17" s="5">
        <v>185</v>
      </c>
      <c r="C17" s="5">
        <v>6.4</v>
      </c>
      <c r="D17" s="5">
        <v>215</v>
      </c>
      <c r="E17" s="5">
        <v>7.49</v>
      </c>
    </row>
    <row r="18" spans="1:5" ht="18.75">
      <c r="A18" s="4" t="s">
        <v>24</v>
      </c>
      <c r="B18" s="5">
        <v>200</v>
      </c>
      <c r="C18" s="5">
        <v>6.4</v>
      </c>
      <c r="D18" s="5">
        <v>234</v>
      </c>
      <c r="E18" s="5">
        <v>7.49</v>
      </c>
    </row>
    <row r="19" spans="1:5" ht="18.75">
      <c r="A19" s="4" t="s">
        <v>25</v>
      </c>
      <c r="B19" s="5">
        <v>256</v>
      </c>
      <c r="C19" s="5">
        <v>28.16</v>
      </c>
      <c r="D19" s="5">
        <v>325</v>
      </c>
      <c r="E19" s="5">
        <v>35.75</v>
      </c>
    </row>
    <row r="20" spans="1:5" ht="18.75">
      <c r="A20" s="4" t="s">
        <v>26</v>
      </c>
      <c r="B20" s="5">
        <v>108</v>
      </c>
      <c r="C20" s="5">
        <v>10.8</v>
      </c>
      <c r="D20" s="5">
        <v>114</v>
      </c>
      <c r="E20" s="5">
        <v>11.4</v>
      </c>
    </row>
    <row r="21" spans="1:5" ht="18.75">
      <c r="A21" s="4" t="s">
        <v>27</v>
      </c>
      <c r="B21" s="5">
        <v>9</v>
      </c>
      <c r="C21" s="5">
        <v>3.15</v>
      </c>
      <c r="D21" s="5">
        <v>11</v>
      </c>
      <c r="E21" s="5">
        <v>3.85</v>
      </c>
    </row>
    <row r="22" spans="1:5" ht="18.75">
      <c r="A22" s="4" t="s">
        <v>28</v>
      </c>
      <c r="B22" s="5">
        <v>100</v>
      </c>
      <c r="C22" s="5">
        <v>6</v>
      </c>
      <c r="D22" s="5">
        <v>100</v>
      </c>
      <c r="E22" s="5">
        <v>6</v>
      </c>
    </row>
    <row r="23" spans="1:5" ht="37.5">
      <c r="A23" s="4" t="s">
        <v>29</v>
      </c>
      <c r="B23" s="5"/>
      <c r="C23" s="5"/>
      <c r="D23" s="5">
        <v>50</v>
      </c>
      <c r="E23" s="5"/>
    </row>
    <row r="24" spans="1:5" ht="18.75">
      <c r="A24" s="4" t="s">
        <v>30</v>
      </c>
      <c r="B24" s="5">
        <v>40</v>
      </c>
      <c r="C24" s="5">
        <v>1.44</v>
      </c>
      <c r="D24" s="5">
        <v>50</v>
      </c>
      <c r="E24" s="5">
        <v>1.8</v>
      </c>
    </row>
    <row r="25" spans="1:5" ht="18.75">
      <c r="A25" s="4" t="s">
        <v>31</v>
      </c>
      <c r="B25" s="5">
        <v>60</v>
      </c>
      <c r="C25" s="5">
        <v>4.02</v>
      </c>
      <c r="D25" s="5">
        <v>80</v>
      </c>
      <c r="E25" s="5">
        <v>5.36</v>
      </c>
    </row>
    <row r="26" spans="1:5" ht="18.75">
      <c r="A26" s="4" t="s">
        <v>32</v>
      </c>
      <c r="B26" s="5">
        <v>30</v>
      </c>
      <c r="C26" s="5">
        <v>1.8</v>
      </c>
      <c r="D26" s="5">
        <v>43</v>
      </c>
      <c r="E26" s="5">
        <v>2.58</v>
      </c>
    </row>
    <row r="27" spans="1:5" ht="18.75">
      <c r="A27" s="4" t="s">
        <v>33</v>
      </c>
      <c r="B27" s="5">
        <v>8</v>
      </c>
      <c r="C27" s="5">
        <v>0.4</v>
      </c>
      <c r="D27" s="5">
        <v>12</v>
      </c>
      <c r="E27" s="5">
        <v>0.6</v>
      </c>
    </row>
    <row r="28" spans="1:5" ht="18.75">
      <c r="A28" s="4" t="s">
        <v>34</v>
      </c>
      <c r="B28" s="5">
        <v>25</v>
      </c>
      <c r="C28" s="5">
        <v>1</v>
      </c>
      <c r="D28" s="5">
        <v>29</v>
      </c>
      <c r="E28" s="5">
        <v>1.16</v>
      </c>
    </row>
    <row r="29" spans="1:5" ht="18.75">
      <c r="A29" s="4" t="s">
        <v>35</v>
      </c>
      <c r="B29" s="5">
        <v>18</v>
      </c>
      <c r="C29" s="5">
        <v>4.5</v>
      </c>
      <c r="D29" s="5">
        <v>21</v>
      </c>
      <c r="E29" s="5">
        <v>5.25</v>
      </c>
    </row>
    <row r="30" spans="1:5" ht="18.75">
      <c r="A30" s="4" t="s">
        <v>36</v>
      </c>
      <c r="B30" s="5">
        <v>9</v>
      </c>
      <c r="C30" s="5">
        <v>0.72</v>
      </c>
      <c r="D30" s="5">
        <v>11</v>
      </c>
      <c r="E30" s="5">
        <v>0.88</v>
      </c>
    </row>
    <row r="31" spans="1:5" ht="18.75">
      <c r="A31" s="4" t="s">
        <v>37</v>
      </c>
      <c r="B31" s="6">
        <v>7</v>
      </c>
      <c r="C31" s="5">
        <v>1.26</v>
      </c>
      <c r="D31" s="5">
        <v>20</v>
      </c>
      <c r="E31" s="5">
        <v>3.6</v>
      </c>
    </row>
    <row r="32" spans="1:5" ht="18.75">
      <c r="A32" s="4" t="s">
        <v>38</v>
      </c>
      <c r="B32" s="5">
        <v>0.5</v>
      </c>
      <c r="C32" s="5">
        <v>0.2</v>
      </c>
      <c r="D32" s="5">
        <v>0.6</v>
      </c>
      <c r="E32" s="5">
        <v>0.24</v>
      </c>
    </row>
    <row r="33" spans="1:5" ht="18.75">
      <c r="A33" s="4" t="s">
        <v>39</v>
      </c>
      <c r="B33" s="5">
        <v>0.5</v>
      </c>
      <c r="C33" s="5">
        <v>0.25</v>
      </c>
      <c r="D33" s="5">
        <v>0.6</v>
      </c>
      <c r="E33" s="5">
        <v>0.3</v>
      </c>
    </row>
    <row r="34" spans="1:5" ht="18.75">
      <c r="A34" s="4" t="s">
        <v>40</v>
      </c>
      <c r="B34" s="5">
        <v>1</v>
      </c>
      <c r="C34" s="5">
        <v>0.4</v>
      </c>
      <c r="D34" s="5">
        <v>1.2</v>
      </c>
      <c r="E34" s="5">
        <v>0.48</v>
      </c>
    </row>
    <row r="35" spans="1:5" ht="18.75">
      <c r="A35" s="4" t="s">
        <v>41</v>
      </c>
      <c r="B35" s="5">
        <v>37</v>
      </c>
      <c r="C35" s="5">
        <v>1.85</v>
      </c>
      <c r="D35" s="5">
        <v>47</v>
      </c>
      <c r="E35" s="5">
        <v>2.35</v>
      </c>
    </row>
    <row r="36" spans="1:5" ht="18.75">
      <c r="A36" s="4" t="s">
        <v>42</v>
      </c>
      <c r="B36" s="5">
        <v>0.4</v>
      </c>
      <c r="C36" s="5">
        <v>0.41</v>
      </c>
      <c r="D36" s="5">
        <v>0.5</v>
      </c>
      <c r="E36" s="5">
        <v>0.51</v>
      </c>
    </row>
    <row r="37" spans="1:5" ht="18.75">
      <c r="A37" s="4" t="s">
        <v>43</v>
      </c>
      <c r="B37" s="5">
        <v>2</v>
      </c>
      <c r="C37" s="5">
        <v>0.22</v>
      </c>
      <c r="D37" s="5">
        <v>3</v>
      </c>
      <c r="E37" s="5">
        <v>0.33</v>
      </c>
    </row>
    <row r="38" spans="1:5" ht="18.75">
      <c r="A38" s="4" t="s">
        <v>44</v>
      </c>
      <c r="B38" s="5">
        <v>4</v>
      </c>
      <c r="C38" s="5">
        <v>0.06</v>
      </c>
      <c r="D38" s="5">
        <v>6</v>
      </c>
      <c r="E38" s="5">
        <v>0.09</v>
      </c>
    </row>
    <row r="39" spans="1:5" ht="18.75">
      <c r="A39" s="4" t="s">
        <v>45</v>
      </c>
      <c r="B39" s="5"/>
      <c r="C39" s="7">
        <f>((C6+C7+C8+C9+C10+C11+C12+C14+(((C15*2)+(C16*2)+(C17*2)+(C18*6))/12)+C19+C20+C21+C22+C24+C25+C26+C27+C28+C29+C30+C31+C32+C33+C34+C35+C36+C37+C38))</f>
        <v>132.1</v>
      </c>
      <c r="D39" s="5"/>
      <c r="E39" s="7">
        <f>((E6+E7+E8+E9+E10+E11+E12+E14+(((E15*2)+(E16*2)+(E17*2)+(E18*6))/12)+E19+E20+E21+E22+E24+E25+E26+E27+E28+E29+E30+E31+E32+E33+E34+E35+E36+E37+E38))+E13</f>
        <v>161.39000000000001</v>
      </c>
    </row>
    <row r="41" spans="1:4" ht="14.25" customHeight="1">
      <c r="A41" s="36" t="s">
        <v>46</v>
      </c>
      <c r="B41" s="37"/>
      <c r="C41" s="37"/>
      <c r="D41" s="37"/>
    </row>
    <row r="42" spans="1:5" ht="14.25">
      <c r="A42" s="38"/>
      <c r="B42" s="40" t="s">
        <v>2</v>
      </c>
      <c r="C42" s="41"/>
      <c r="D42" s="40" t="s">
        <v>3</v>
      </c>
      <c r="E42" s="41"/>
    </row>
    <row r="43" spans="1:5" ht="14.25">
      <c r="A43" s="39"/>
      <c r="B43" s="8"/>
      <c r="C43" s="9" t="s">
        <v>47</v>
      </c>
      <c r="D43" s="8"/>
      <c r="E43" s="9" t="s">
        <v>47</v>
      </c>
    </row>
    <row r="44" spans="1:5" ht="33">
      <c r="A44" s="10" t="s">
        <v>48</v>
      </c>
      <c r="B44" s="11" t="s">
        <v>99</v>
      </c>
      <c r="C44" s="12">
        <v>140</v>
      </c>
      <c r="D44" s="13" t="s">
        <v>100</v>
      </c>
      <c r="E44" s="12">
        <v>171</v>
      </c>
    </row>
    <row r="45" spans="1:5" ht="15.75">
      <c r="A45" s="14" t="s">
        <v>49</v>
      </c>
      <c r="B45" s="11" t="s">
        <v>101</v>
      </c>
      <c r="C45" s="12">
        <v>133</v>
      </c>
      <c r="D45" s="13" t="s">
        <v>102</v>
      </c>
      <c r="E45" s="12">
        <v>162</v>
      </c>
    </row>
    <row r="46" spans="1:5" ht="15.75">
      <c r="A46" s="14" t="s">
        <v>50</v>
      </c>
      <c r="B46" s="11" t="s">
        <v>103</v>
      </c>
      <c r="C46" s="12">
        <v>98</v>
      </c>
      <c r="D46" s="13" t="s">
        <v>104</v>
      </c>
      <c r="E46" s="12">
        <v>120</v>
      </c>
    </row>
    <row r="48" ht="16.5">
      <c r="A48" s="15" t="s">
        <v>98</v>
      </c>
    </row>
    <row r="50" spans="1:5" ht="18.75" customHeight="1">
      <c r="A50" s="35" t="s">
        <v>51</v>
      </c>
      <c r="B50" s="35"/>
      <c r="C50" s="35"/>
      <c r="D50" s="35"/>
      <c r="E50" s="35"/>
    </row>
    <row r="52" spans="1:5" ht="33" customHeight="1">
      <c r="A52" s="1" t="s">
        <v>52</v>
      </c>
      <c r="B52" s="30" t="s">
        <v>53</v>
      </c>
      <c r="C52" s="30"/>
      <c r="D52" s="30" t="s">
        <v>54</v>
      </c>
      <c r="E52" s="30"/>
    </row>
    <row r="53" spans="1:5" ht="16.5" customHeight="1">
      <c r="A53" s="1" t="s">
        <v>55</v>
      </c>
      <c r="B53" s="33" t="s">
        <v>56</v>
      </c>
      <c r="C53" s="34"/>
      <c r="D53" s="33" t="s">
        <v>56</v>
      </c>
      <c r="E53" s="34"/>
    </row>
    <row r="54" spans="1:5" ht="16.5" customHeight="1">
      <c r="A54" s="1" t="s">
        <v>57</v>
      </c>
      <c r="B54" s="33" t="s">
        <v>57</v>
      </c>
      <c r="C54" s="34"/>
      <c r="D54" s="33" t="s">
        <v>57</v>
      </c>
      <c r="E54" s="34"/>
    </row>
    <row r="55" spans="1:5" ht="16.5" customHeight="1">
      <c r="A55" s="1" t="s">
        <v>58</v>
      </c>
      <c r="B55" s="33" t="s">
        <v>59</v>
      </c>
      <c r="C55" s="34"/>
      <c r="D55" s="33" t="s">
        <v>59</v>
      </c>
      <c r="E55" s="34"/>
    </row>
    <row r="56" spans="1:5" ht="36.75" customHeight="1">
      <c r="A56" s="1" t="s">
        <v>60</v>
      </c>
      <c r="B56" s="33" t="s">
        <v>61</v>
      </c>
      <c r="C56" s="34"/>
      <c r="D56" s="30" t="s">
        <v>62</v>
      </c>
      <c r="E56" s="30"/>
    </row>
    <row r="57" spans="1:5" ht="16.5">
      <c r="A57" s="1" t="s">
        <v>63</v>
      </c>
      <c r="B57" s="30"/>
      <c r="C57" s="30"/>
      <c r="D57" s="30"/>
      <c r="E57" s="30"/>
    </row>
    <row r="58" spans="1:5" ht="66">
      <c r="A58" s="1" t="s">
        <v>64</v>
      </c>
      <c r="B58" s="30"/>
      <c r="C58" s="30"/>
      <c r="D58" s="30"/>
      <c r="E58" s="30"/>
    </row>
    <row r="59" spans="1:6" ht="18.75">
      <c r="A59" s="16">
        <v>1</v>
      </c>
      <c r="B59" s="31">
        <v>0.7</v>
      </c>
      <c r="C59" s="32"/>
      <c r="D59" s="31">
        <v>0.95</v>
      </c>
      <c r="E59" s="32"/>
      <c r="F59" s="17" t="s">
        <v>45</v>
      </c>
    </row>
    <row r="61" spans="1:6" ht="16.5" customHeight="1">
      <c r="A61" s="29" t="s">
        <v>97</v>
      </c>
      <c r="B61" s="29"/>
      <c r="C61" s="29"/>
      <c r="D61" s="29"/>
      <c r="E61" s="29"/>
      <c r="F61" s="29"/>
    </row>
  </sheetData>
  <sheetProtection/>
  <mergeCells count="26">
    <mergeCell ref="A41:D41"/>
    <mergeCell ref="A42:A43"/>
    <mergeCell ref="B42:C42"/>
    <mergeCell ref="D42:E42"/>
    <mergeCell ref="A2:E2"/>
    <mergeCell ref="B3:E3"/>
    <mergeCell ref="B4:C4"/>
    <mergeCell ref="D4:E4"/>
    <mergeCell ref="B54:C54"/>
    <mergeCell ref="D54:E54"/>
    <mergeCell ref="B55:C55"/>
    <mergeCell ref="D55:E55"/>
    <mergeCell ref="A50:E50"/>
    <mergeCell ref="B52:C52"/>
    <mergeCell ref="D52:E52"/>
    <mergeCell ref="B53:C53"/>
    <mergeCell ref="D53:E53"/>
    <mergeCell ref="A61:F61"/>
    <mergeCell ref="B58:C58"/>
    <mergeCell ref="D58:E58"/>
    <mergeCell ref="B59:C59"/>
    <mergeCell ref="D59:E59"/>
    <mergeCell ref="B56:C56"/>
    <mergeCell ref="D56:E56"/>
    <mergeCell ref="B57:C57"/>
    <mergeCell ref="D57:E57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18.421875" style="0" customWidth="1"/>
    <col min="2" max="2" width="15.8515625" style="0" customWidth="1"/>
    <col min="3" max="3" width="15.140625" style="0" customWidth="1"/>
    <col min="4" max="4" width="14.421875" style="0" customWidth="1"/>
    <col min="5" max="5" width="13.8515625" style="0" customWidth="1"/>
    <col min="6" max="6" width="16.28125" style="0" customWidth="1"/>
    <col min="7" max="7" width="11.00390625" style="0" customWidth="1"/>
  </cols>
  <sheetData>
    <row r="1" ht="18">
      <c r="E1" s="28" t="s">
        <v>106</v>
      </c>
    </row>
    <row r="2" spans="1:6" ht="45" customHeight="1">
      <c r="A2" s="44" t="s">
        <v>107</v>
      </c>
      <c r="B2" s="45"/>
      <c r="C2" s="45"/>
      <c r="D2" s="45"/>
      <c r="E2" s="45"/>
      <c r="F2" s="45"/>
    </row>
    <row r="3" spans="1:6" ht="12.75">
      <c r="A3" s="46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</row>
    <row r="4" spans="1:6" ht="92.25" customHeight="1">
      <c r="A4" s="47"/>
      <c r="B4" s="49"/>
      <c r="C4" s="49"/>
      <c r="D4" s="49"/>
      <c r="E4" s="49"/>
      <c r="F4" s="49"/>
    </row>
    <row r="5" spans="1:6" ht="15.75">
      <c r="A5" s="18" t="s">
        <v>71</v>
      </c>
      <c r="B5" s="19">
        <v>25</v>
      </c>
      <c r="C5" s="19">
        <v>20</v>
      </c>
      <c r="D5" s="19">
        <v>60</v>
      </c>
      <c r="E5" s="19">
        <v>35</v>
      </c>
      <c r="F5" s="20">
        <f>SUM(B5:E5)</f>
        <v>140</v>
      </c>
    </row>
    <row r="6" spans="1:6" ht="15.75">
      <c r="A6" s="21" t="s">
        <v>72</v>
      </c>
      <c r="B6" s="19">
        <v>25</v>
      </c>
      <c r="C6" s="19">
        <v>20</v>
      </c>
      <c r="D6" s="19">
        <v>60</v>
      </c>
      <c r="E6" s="19">
        <v>35</v>
      </c>
      <c r="F6" s="20">
        <f aca="true" t="shared" si="0" ref="F6:F29">SUM(B6:E6)</f>
        <v>140</v>
      </c>
    </row>
    <row r="7" spans="1:6" ht="15.75">
      <c r="A7" s="21" t="s">
        <v>73</v>
      </c>
      <c r="B7" s="19">
        <v>25</v>
      </c>
      <c r="C7" s="19">
        <v>20</v>
      </c>
      <c r="D7" s="19">
        <v>60</v>
      </c>
      <c r="E7" s="19">
        <v>35</v>
      </c>
      <c r="F7" s="20">
        <f t="shared" si="0"/>
        <v>140</v>
      </c>
    </row>
    <row r="8" spans="1:6" ht="15.75">
      <c r="A8" s="21" t="s">
        <v>74</v>
      </c>
      <c r="B8" s="19">
        <v>25</v>
      </c>
      <c r="C8" s="19">
        <v>20</v>
      </c>
      <c r="D8" s="19">
        <v>60</v>
      </c>
      <c r="E8" s="19">
        <v>35</v>
      </c>
      <c r="F8" s="20">
        <f t="shared" si="0"/>
        <v>140</v>
      </c>
    </row>
    <row r="9" spans="1:6" ht="15.75">
      <c r="A9" s="21" t="s">
        <v>75</v>
      </c>
      <c r="B9" s="19">
        <v>25</v>
      </c>
      <c r="C9" s="19">
        <v>20</v>
      </c>
      <c r="D9" s="19">
        <v>60</v>
      </c>
      <c r="E9" s="19">
        <v>35</v>
      </c>
      <c r="F9" s="20">
        <f t="shared" si="0"/>
        <v>140</v>
      </c>
    </row>
    <row r="10" spans="1:6" ht="15.75">
      <c r="A10" s="21" t="s">
        <v>76</v>
      </c>
      <c r="B10" s="19">
        <v>25</v>
      </c>
      <c r="C10" s="19">
        <v>20</v>
      </c>
      <c r="D10" s="19">
        <v>60</v>
      </c>
      <c r="E10" s="19">
        <v>35</v>
      </c>
      <c r="F10" s="20">
        <f t="shared" si="0"/>
        <v>140</v>
      </c>
    </row>
    <row r="11" spans="1:6" ht="15.75">
      <c r="A11" s="21" t="s">
        <v>77</v>
      </c>
      <c r="B11" s="19">
        <v>25</v>
      </c>
      <c r="C11" s="19">
        <v>20</v>
      </c>
      <c r="D11" s="19">
        <v>60</v>
      </c>
      <c r="E11" s="19">
        <v>35</v>
      </c>
      <c r="F11" s="20">
        <f t="shared" si="0"/>
        <v>140</v>
      </c>
    </row>
    <row r="12" spans="1:6" ht="15.75">
      <c r="A12" s="21" t="s">
        <v>78</v>
      </c>
      <c r="B12" s="19">
        <v>25</v>
      </c>
      <c r="C12" s="19">
        <v>20</v>
      </c>
      <c r="D12" s="19">
        <v>60</v>
      </c>
      <c r="E12" s="19">
        <v>35</v>
      </c>
      <c r="F12" s="20">
        <f t="shared" si="0"/>
        <v>140</v>
      </c>
    </row>
    <row r="13" spans="1:6" ht="15.75">
      <c r="A13" s="21" t="s">
        <v>79</v>
      </c>
      <c r="B13" s="19">
        <v>25</v>
      </c>
      <c r="C13" s="19">
        <v>20</v>
      </c>
      <c r="D13" s="19">
        <v>60</v>
      </c>
      <c r="E13" s="19">
        <v>35</v>
      </c>
      <c r="F13" s="20">
        <f t="shared" si="0"/>
        <v>140</v>
      </c>
    </row>
    <row r="14" spans="1:6" ht="15.75">
      <c r="A14" s="21" t="s">
        <v>80</v>
      </c>
      <c r="B14" s="19">
        <v>25</v>
      </c>
      <c r="C14" s="19">
        <v>20</v>
      </c>
      <c r="D14" s="19">
        <v>60</v>
      </c>
      <c r="E14" s="19">
        <v>35</v>
      </c>
      <c r="F14" s="20">
        <f t="shared" si="0"/>
        <v>140</v>
      </c>
    </row>
    <row r="15" spans="1:6" ht="15.75">
      <c r="A15" s="21" t="s">
        <v>81</v>
      </c>
      <c r="B15" s="19">
        <v>25</v>
      </c>
      <c r="C15" s="19">
        <v>20</v>
      </c>
      <c r="D15" s="19">
        <v>60</v>
      </c>
      <c r="E15" s="19">
        <v>35</v>
      </c>
      <c r="F15" s="20">
        <f t="shared" si="0"/>
        <v>140</v>
      </c>
    </row>
    <row r="16" spans="1:6" ht="15.75">
      <c r="A16" s="21" t="s">
        <v>82</v>
      </c>
      <c r="B16" s="19">
        <v>25</v>
      </c>
      <c r="C16" s="19">
        <v>20</v>
      </c>
      <c r="D16" s="19">
        <v>60</v>
      </c>
      <c r="E16" s="19">
        <v>35</v>
      </c>
      <c r="F16" s="20">
        <f t="shared" si="0"/>
        <v>140</v>
      </c>
    </row>
    <row r="17" spans="1:6" ht="15.75">
      <c r="A17" s="21" t="s">
        <v>83</v>
      </c>
      <c r="B17" s="19">
        <v>25</v>
      </c>
      <c r="C17" s="19">
        <v>20</v>
      </c>
      <c r="D17" s="19">
        <v>60</v>
      </c>
      <c r="E17" s="19">
        <v>35</v>
      </c>
      <c r="F17" s="20">
        <f t="shared" si="0"/>
        <v>140</v>
      </c>
    </row>
    <row r="18" spans="1:6" ht="15.75">
      <c r="A18" s="21" t="s">
        <v>84</v>
      </c>
      <c r="B18" s="19">
        <v>25</v>
      </c>
      <c r="C18" s="19">
        <v>20</v>
      </c>
      <c r="D18" s="19">
        <v>60</v>
      </c>
      <c r="E18" s="19">
        <v>35</v>
      </c>
      <c r="F18" s="20">
        <f t="shared" si="0"/>
        <v>140</v>
      </c>
    </row>
    <row r="19" spans="1:6" ht="15.75">
      <c r="A19" s="21" t="s">
        <v>85</v>
      </c>
      <c r="B19" s="19">
        <v>25</v>
      </c>
      <c r="C19" s="19">
        <v>20</v>
      </c>
      <c r="D19" s="19">
        <v>60</v>
      </c>
      <c r="E19" s="19">
        <v>35</v>
      </c>
      <c r="F19" s="20">
        <f t="shared" si="0"/>
        <v>140</v>
      </c>
    </row>
    <row r="20" spans="1:6" ht="15.75">
      <c r="A20" s="21" t="s">
        <v>86</v>
      </c>
      <c r="B20" s="19">
        <v>25</v>
      </c>
      <c r="C20" s="19">
        <v>20</v>
      </c>
      <c r="D20" s="19">
        <v>60</v>
      </c>
      <c r="E20" s="19">
        <v>35</v>
      </c>
      <c r="F20" s="20">
        <f t="shared" si="0"/>
        <v>140</v>
      </c>
    </row>
    <row r="21" spans="1:6" ht="15.75">
      <c r="A21" s="21" t="s">
        <v>87</v>
      </c>
      <c r="B21" s="19">
        <v>25</v>
      </c>
      <c r="C21" s="19">
        <v>20</v>
      </c>
      <c r="D21" s="19">
        <v>60</v>
      </c>
      <c r="E21" s="19">
        <v>35</v>
      </c>
      <c r="F21" s="20">
        <f t="shared" si="0"/>
        <v>140</v>
      </c>
    </row>
    <row r="22" spans="1:6" ht="15.75">
      <c r="A22" s="21" t="s">
        <v>88</v>
      </c>
      <c r="B22" s="19">
        <v>25</v>
      </c>
      <c r="C22" s="19">
        <v>20</v>
      </c>
      <c r="D22" s="19">
        <v>60</v>
      </c>
      <c r="E22" s="19">
        <v>35</v>
      </c>
      <c r="F22" s="20">
        <f t="shared" si="0"/>
        <v>140</v>
      </c>
    </row>
    <row r="23" spans="1:6" ht="15.75">
      <c r="A23" s="21" t="s">
        <v>89</v>
      </c>
      <c r="B23" s="19">
        <v>25</v>
      </c>
      <c r="C23" s="19">
        <v>20</v>
      </c>
      <c r="D23" s="19">
        <v>60</v>
      </c>
      <c r="E23" s="19">
        <v>35</v>
      </c>
      <c r="F23" s="20">
        <f t="shared" si="0"/>
        <v>140</v>
      </c>
    </row>
    <row r="24" spans="1:6" ht="15.75">
      <c r="A24" s="21" t="s">
        <v>90</v>
      </c>
      <c r="B24" s="19">
        <v>25</v>
      </c>
      <c r="C24" s="19">
        <v>20</v>
      </c>
      <c r="D24" s="19">
        <v>60</v>
      </c>
      <c r="E24" s="19">
        <v>35</v>
      </c>
      <c r="F24" s="20">
        <f t="shared" si="0"/>
        <v>140</v>
      </c>
    </row>
    <row r="25" spans="1:6" ht="15.75">
      <c r="A25" s="21" t="s">
        <v>91</v>
      </c>
      <c r="B25" s="19">
        <v>25</v>
      </c>
      <c r="C25" s="19">
        <v>20</v>
      </c>
      <c r="D25" s="19">
        <v>60</v>
      </c>
      <c r="E25" s="19">
        <v>35</v>
      </c>
      <c r="F25" s="20">
        <f t="shared" si="0"/>
        <v>140</v>
      </c>
    </row>
    <row r="26" spans="1:6" ht="15.75">
      <c r="A26" s="21" t="s">
        <v>92</v>
      </c>
      <c r="B26" s="19">
        <v>25</v>
      </c>
      <c r="C26" s="19">
        <v>20</v>
      </c>
      <c r="D26" s="19">
        <v>60</v>
      </c>
      <c r="E26" s="19">
        <v>35</v>
      </c>
      <c r="F26" s="20">
        <f t="shared" si="0"/>
        <v>140</v>
      </c>
    </row>
    <row r="27" spans="1:6" ht="15.75">
      <c r="A27" s="21" t="s">
        <v>93</v>
      </c>
      <c r="B27" s="19">
        <v>25</v>
      </c>
      <c r="C27" s="19">
        <v>20</v>
      </c>
      <c r="D27" s="19">
        <v>60</v>
      </c>
      <c r="E27" s="19">
        <v>35</v>
      </c>
      <c r="F27" s="20">
        <f t="shared" si="0"/>
        <v>140</v>
      </c>
    </row>
    <row r="28" spans="1:6" ht="15.75">
      <c r="A28" s="21" t="s">
        <v>94</v>
      </c>
      <c r="B28" s="19">
        <v>25</v>
      </c>
      <c r="C28" s="19">
        <v>20</v>
      </c>
      <c r="D28" s="19">
        <v>60</v>
      </c>
      <c r="E28" s="19">
        <v>35</v>
      </c>
      <c r="F28" s="20">
        <f t="shared" si="0"/>
        <v>140</v>
      </c>
    </row>
    <row r="29" spans="1:6" ht="16.5" thickBot="1">
      <c r="A29" s="22" t="s">
        <v>95</v>
      </c>
      <c r="B29" s="19">
        <v>25</v>
      </c>
      <c r="C29" s="19">
        <v>20</v>
      </c>
      <c r="D29" s="19">
        <v>60</v>
      </c>
      <c r="E29" s="19">
        <v>35</v>
      </c>
      <c r="F29" s="20">
        <f t="shared" si="0"/>
        <v>140</v>
      </c>
    </row>
    <row r="30" spans="1:6" ht="16.5" thickBot="1">
      <c r="A30" s="23" t="s">
        <v>45</v>
      </c>
      <c r="B30" s="24">
        <f>B5</f>
        <v>25</v>
      </c>
      <c r="C30" s="24">
        <f>C5</f>
        <v>20</v>
      </c>
      <c r="D30" s="25">
        <v>60</v>
      </c>
      <c r="E30" s="25">
        <v>35</v>
      </c>
      <c r="F30" s="26">
        <f>F5</f>
        <v>140</v>
      </c>
    </row>
  </sheetData>
  <sheetProtection/>
  <mergeCells count="7">
    <mergeCell ref="A2:F2"/>
    <mergeCell ref="A3:A4"/>
    <mergeCell ref="B3:B4"/>
    <mergeCell ref="C3:C4"/>
    <mergeCell ref="E3:E4"/>
    <mergeCell ref="F3:F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2016-02-04T10:47:02Z</cp:lastPrinted>
  <dcterms:created xsi:type="dcterms:W3CDTF">1996-10-08T23:32:33Z</dcterms:created>
  <dcterms:modified xsi:type="dcterms:W3CDTF">2017-01-19T16:03:06Z</dcterms:modified>
  <cp:category/>
  <cp:version/>
  <cp:contentType/>
  <cp:contentStatus/>
</cp:coreProperties>
</file>